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4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00"/>
    <numFmt numFmtId="169" formatCode="0.0"/>
    <numFmt numFmtId="170" formatCode="0.0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2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447675</xdr:colOff>
      <xdr:row>1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0"/>
          <a:ext cx="11906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Molare Masse "M"</a:t>
          </a:r>
        </a:p>
      </xdr:txBody>
    </xdr:sp>
    <xdr:clientData/>
  </xdr:twoCellAnchor>
  <xdr:twoCellAnchor>
    <xdr:from>
      <xdr:col>0</xdr:col>
      <xdr:colOff>19050</xdr:colOff>
      <xdr:row>2</xdr:row>
      <xdr:rowOff>152400</xdr:rowOff>
    </xdr:from>
    <xdr:to>
      <xdr:col>1</xdr:col>
      <xdr:colOff>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476250"/>
          <a:ext cx="742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Silber Ag</a:t>
          </a:r>
        </a:p>
      </xdr:txBody>
    </xdr:sp>
    <xdr:clientData/>
  </xdr:twoCellAnchor>
  <xdr:twoCellAnchor>
    <xdr:from>
      <xdr:col>0</xdr:col>
      <xdr:colOff>19050</xdr:colOff>
      <xdr:row>5</xdr:row>
      <xdr:rowOff>0</xdr:rowOff>
    </xdr:from>
    <xdr:to>
      <xdr:col>1</xdr:col>
      <xdr:colOff>0</xdr:colOff>
      <xdr:row>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809625"/>
          <a:ext cx="742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Gold Au</a:t>
          </a:r>
        </a:p>
      </xdr:txBody>
    </xdr:sp>
    <xdr:clientData/>
  </xdr:twoCellAnchor>
  <xdr:twoCellAnchor>
    <xdr:from>
      <xdr:col>0</xdr:col>
      <xdr:colOff>19050</xdr:colOff>
      <xdr:row>6</xdr:row>
      <xdr:rowOff>152400</xdr:rowOff>
    </xdr:from>
    <xdr:to>
      <xdr:col>1</xdr:col>
      <xdr:colOff>0</xdr:colOff>
      <xdr:row>7</xdr:row>
      <xdr:rowOff>152400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050" y="1123950"/>
          <a:ext cx="742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Kupfer Cu</a:t>
          </a:r>
        </a:p>
      </xdr:txBody>
    </xdr:sp>
    <xdr:clientData/>
  </xdr:twoCellAnchor>
  <xdr:twoCellAnchor>
    <xdr:from>
      <xdr:col>0</xdr:col>
      <xdr:colOff>19050</xdr:colOff>
      <xdr:row>9</xdr:row>
      <xdr:rowOff>9525</xdr:rowOff>
    </xdr:from>
    <xdr:to>
      <xdr:col>1</xdr:col>
      <xdr:colOff>0</xdr:colOff>
      <xdr:row>10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9050" y="1466850"/>
          <a:ext cx="742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Zink Zn</a:t>
          </a:r>
        </a:p>
      </xdr:txBody>
    </xdr:sp>
    <xdr:clientData/>
  </xdr:twoCellAnchor>
  <xdr:twoCellAnchor>
    <xdr:from>
      <xdr:col>0</xdr:col>
      <xdr:colOff>9525</xdr:colOff>
      <xdr:row>11</xdr:row>
      <xdr:rowOff>0</xdr:rowOff>
    </xdr:from>
    <xdr:to>
      <xdr:col>0</xdr:col>
      <xdr:colOff>752475</xdr:colOff>
      <xdr:row>12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525" y="1781175"/>
          <a:ext cx="742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Platin Pt</a:t>
          </a:r>
        </a:p>
      </xdr:txBody>
    </xdr:sp>
    <xdr:clientData/>
  </xdr:twoCellAnchor>
  <xdr:twoCellAnchor>
    <xdr:from>
      <xdr:col>0</xdr:col>
      <xdr:colOff>9525</xdr:colOff>
      <xdr:row>13</xdr:row>
      <xdr:rowOff>19050</xdr:rowOff>
    </xdr:from>
    <xdr:to>
      <xdr:col>0</xdr:col>
      <xdr:colOff>752475</xdr:colOff>
      <xdr:row>14</xdr:row>
      <xdr:rowOff>19050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525" y="2124075"/>
          <a:ext cx="742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Eisen Fe</a:t>
          </a:r>
        </a:p>
      </xdr:txBody>
    </xdr:sp>
    <xdr:clientData/>
  </xdr:twoCellAnchor>
  <xdr:twoCellAnchor>
    <xdr:from>
      <xdr:col>3</xdr:col>
      <xdr:colOff>0</xdr:colOff>
      <xdr:row>0</xdr:row>
      <xdr:rowOff>9525</xdr:rowOff>
    </xdr:from>
    <xdr:to>
      <xdr:col>3</xdr:col>
      <xdr:colOff>847725</xdr:colOff>
      <xdr:row>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323975" y="9525"/>
          <a:ext cx="8477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Ladungszahl "z"</a:t>
          </a:r>
        </a:p>
      </xdr:txBody>
    </xdr:sp>
    <xdr:clientData/>
  </xdr:twoCellAnchor>
  <xdr:twoCellAnchor>
    <xdr:from>
      <xdr:col>0</xdr:col>
      <xdr:colOff>133350</xdr:colOff>
      <xdr:row>18</xdr:row>
      <xdr:rowOff>76200</xdr:rowOff>
    </xdr:from>
    <xdr:to>
      <xdr:col>15</xdr:col>
      <xdr:colOff>714375</xdr:colOff>
      <xdr:row>39</xdr:row>
      <xdr:rowOff>152400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33350" y="2990850"/>
          <a:ext cx="7686675" cy="3476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 = M*I*t / (z * F)
"M" ist die molare Masse, abgelesen aus dem Periodensystem von Ag (Silber) 107,8682 g/mol. 
"I" ist der Strom in Ampere.
"t" ist die Zeit in Sekunden.
"z" ist die Ladungszahl, von Silber = 1, weil es ein Aussenelektron hat in der äußersten Schale. (Periodensystem)
"F" ist die Faraday-Konstante, eine Natur-Konstante, die auf andere Art und Weise bestimmt wird, welche sagt, wieviel Ladung man pro Stoffmenge braucht.
Ladungszahlen: Ag = 1, AU = 3, Cu = 2, Zn = 2, Pt = 2, Fe = 2 (aber auch Fe = 3, je nach Reaktionsbedingungen)
Kurz-Gleichung für den Taschenrechner:
Minuten Einschaltzeit = 1/mA*15*Liter*ppm
für Nichtmathematiker:
Minuten Einschaltzeit = 1 geteilt durch mA mal 15 mal Liter mal ppm
</a:t>
          </a:r>
        </a:p>
      </xdr:txBody>
    </xdr:sp>
    <xdr:clientData/>
  </xdr:twoCellAnchor>
  <xdr:twoCellAnchor>
    <xdr:from>
      <xdr:col>5</xdr:col>
      <xdr:colOff>0</xdr:colOff>
      <xdr:row>0</xdr:row>
      <xdr:rowOff>9525</xdr:rowOff>
    </xdr:from>
    <xdr:to>
      <xdr:col>5</xdr:col>
      <xdr:colOff>838200</xdr:colOff>
      <xdr:row>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295525" y="9525"/>
          <a:ext cx="8382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Faradaysche
Konstante "F"</a:t>
          </a:r>
        </a:p>
      </xdr:txBody>
    </xdr:sp>
    <xdr:clientData/>
  </xdr:twoCellAnchor>
  <xdr:twoCellAnchor>
    <xdr:from>
      <xdr:col>7</xdr:col>
      <xdr:colOff>0</xdr:colOff>
      <xdr:row>0</xdr:row>
      <xdr:rowOff>9525</xdr:rowOff>
    </xdr:from>
    <xdr:to>
      <xdr:col>8</xdr:col>
      <xdr:colOff>0</xdr:colOff>
      <xdr:row>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3257550" y="9525"/>
          <a:ext cx="8477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Strom in mA "I"</a:t>
          </a:r>
        </a:p>
      </xdr:txBody>
    </xdr:sp>
    <xdr:clientData/>
  </xdr:twoCellAnchor>
  <xdr:twoCellAnchor>
    <xdr:from>
      <xdr:col>9</xdr:col>
      <xdr:colOff>0</xdr:colOff>
      <xdr:row>0</xdr:row>
      <xdr:rowOff>9525</xdr:rowOff>
    </xdr:from>
    <xdr:to>
      <xdr:col>9</xdr:col>
      <xdr:colOff>838200</xdr:colOff>
      <xdr:row>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219575" y="9525"/>
          <a:ext cx="8382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Zeit in Minuten "t"</a:t>
          </a:r>
        </a:p>
      </xdr:txBody>
    </xdr:sp>
    <xdr:clientData/>
  </xdr:twoCellAnchor>
  <xdr:twoCellAnchor>
    <xdr:from>
      <xdr:col>11</xdr:col>
      <xdr:colOff>0</xdr:colOff>
      <xdr:row>0</xdr:row>
      <xdr:rowOff>9525</xdr:rowOff>
    </xdr:from>
    <xdr:to>
      <xdr:col>11</xdr:col>
      <xdr:colOff>828675</xdr:colOff>
      <xdr:row>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181600" y="9525"/>
          <a:ext cx="8286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 = M*I*t / (z * F) in g </a:t>
          </a:r>
        </a:p>
      </xdr:txBody>
    </xdr:sp>
    <xdr:clientData/>
  </xdr:twoCellAnchor>
  <xdr:twoCellAnchor>
    <xdr:from>
      <xdr:col>13</xdr:col>
      <xdr:colOff>9525</xdr:colOff>
      <xdr:row>0</xdr:row>
      <xdr:rowOff>9525</xdr:rowOff>
    </xdr:from>
    <xdr:to>
      <xdr:col>14</xdr:col>
      <xdr:colOff>0</xdr:colOff>
      <xdr:row>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153150" y="9525"/>
          <a:ext cx="8382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Dest. Wasser
in Liter</a:t>
          </a:r>
        </a:p>
      </xdr:txBody>
    </xdr:sp>
    <xdr:clientData/>
  </xdr:twoCellAnchor>
  <xdr:twoCellAnchor>
    <xdr:from>
      <xdr:col>15</xdr:col>
      <xdr:colOff>0</xdr:colOff>
      <xdr:row>0</xdr:row>
      <xdr:rowOff>9525</xdr:rowOff>
    </xdr:from>
    <xdr:to>
      <xdr:col>15</xdr:col>
      <xdr:colOff>838200</xdr:colOff>
      <xdr:row>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7105650" y="9525"/>
          <a:ext cx="8382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ppm</a:t>
          </a:r>
        </a:p>
      </xdr:txBody>
    </xdr:sp>
    <xdr:clientData/>
  </xdr:twoCellAnchor>
  <xdr:twoCellAnchor>
    <xdr:from>
      <xdr:col>3</xdr:col>
      <xdr:colOff>685800</xdr:colOff>
      <xdr:row>14</xdr:row>
      <xdr:rowOff>142875</xdr:rowOff>
    </xdr:from>
    <xdr:to>
      <xdr:col>11</xdr:col>
      <xdr:colOff>171450</xdr:colOff>
      <xdr:row>17</xdr:row>
      <xdr:rowOff>85725</xdr:rowOff>
    </xdr:to>
    <xdr:sp>
      <xdr:nvSpPr>
        <xdr:cNvPr id="16" name="TextBox 22"/>
        <xdr:cNvSpPr txBox="1">
          <a:spLocks noChangeArrowheads="1"/>
        </xdr:cNvSpPr>
      </xdr:nvSpPr>
      <xdr:spPr>
        <a:xfrm>
          <a:off x="2009775" y="2409825"/>
          <a:ext cx="3343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überarbeitet 03.10.2016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T48"/>
  <sheetViews>
    <sheetView tabSelected="1" workbookViewId="0" topLeftCell="A1">
      <selection activeCell="S4" sqref="S4"/>
    </sheetView>
  </sheetViews>
  <sheetFormatPr defaultColWidth="11.421875" defaultRowHeight="12.75"/>
  <cols>
    <col min="2" max="2" width="6.7109375" style="0" customWidth="1"/>
    <col min="3" max="3" width="1.7109375" style="0" customWidth="1"/>
    <col min="4" max="4" width="12.8515625" style="0" customWidth="1"/>
    <col min="5" max="5" width="1.7109375" style="0" customWidth="1"/>
    <col min="6" max="6" width="12.7109375" style="0" customWidth="1"/>
    <col min="7" max="7" width="1.7109375" style="0" customWidth="1"/>
    <col min="8" max="8" width="12.7109375" style="0" customWidth="1"/>
    <col min="9" max="9" width="1.7109375" style="0" customWidth="1"/>
    <col min="10" max="10" width="12.7109375" style="0" customWidth="1"/>
    <col min="11" max="11" width="1.7109375" style="0" customWidth="1"/>
    <col min="12" max="12" width="12.7109375" style="0" customWidth="1"/>
    <col min="13" max="13" width="1.7109375" style="0" customWidth="1"/>
    <col min="14" max="14" width="12.7109375" style="0" customWidth="1"/>
    <col min="15" max="15" width="1.7109375" style="0" customWidth="1"/>
    <col min="16" max="16" width="12.7109375" style="2" customWidth="1"/>
    <col min="18" max="18" width="12.421875" style="1" bestFit="1" customWidth="1"/>
    <col min="19" max="19" width="14.8515625" style="0" customWidth="1"/>
  </cols>
  <sheetData>
    <row r="3" spans="19:20" ht="12.75">
      <c r="S3" s="6"/>
      <c r="T3" s="6"/>
    </row>
    <row r="4" spans="2:19" ht="12.75">
      <c r="B4">
        <v>107.87</v>
      </c>
      <c r="D4">
        <v>1</v>
      </c>
      <c r="F4" s="1">
        <v>96485</v>
      </c>
      <c r="H4">
        <v>5</v>
      </c>
      <c r="J4" s="5">
        <f>L4*13416.8</f>
        <v>74.99975208581644</v>
      </c>
      <c r="L4">
        <f>B4*(1/H4)/(D4*F4)*N4*P4</f>
        <v>0.005589988081048868</v>
      </c>
      <c r="N4">
        <v>0.5</v>
      </c>
      <c r="P4" s="2">
        <v>50</v>
      </c>
      <c r="S4" s="2"/>
    </row>
    <row r="5" ht="12.75">
      <c r="J5" s="5"/>
    </row>
    <row r="6" spans="2:16" ht="12.75">
      <c r="B6">
        <v>196.97</v>
      </c>
      <c r="D6">
        <v>3</v>
      </c>
      <c r="F6" s="1">
        <v>96485</v>
      </c>
      <c r="H6">
        <v>5</v>
      </c>
      <c r="J6" s="5">
        <f aca="true" t="shared" si="0" ref="J6:J14">L6*13416.8</f>
        <v>22.824852705947386</v>
      </c>
      <c r="L6">
        <f aca="true" t="shared" si="1" ref="L6:L14">B6*(1/H6)/(D6*F6)*N6*P6</f>
        <v>0.0017012143511081171</v>
      </c>
      <c r="N6">
        <v>0.25</v>
      </c>
      <c r="P6" s="2">
        <v>50</v>
      </c>
    </row>
    <row r="7" ht="12.75">
      <c r="J7" s="5"/>
    </row>
    <row r="8" spans="2:16" ht="12.75">
      <c r="B8">
        <v>63.55</v>
      </c>
      <c r="D8">
        <v>2</v>
      </c>
      <c r="F8" s="1">
        <v>96485</v>
      </c>
      <c r="H8">
        <v>5</v>
      </c>
      <c r="J8" s="5">
        <f t="shared" si="0"/>
        <v>11.046246048608593</v>
      </c>
      <c r="L8">
        <f t="shared" si="1"/>
        <v>0.0008233145048453128</v>
      </c>
      <c r="N8">
        <v>0.25</v>
      </c>
      <c r="P8" s="2">
        <v>50</v>
      </c>
    </row>
    <row r="9" ht="12.75">
      <c r="J9" s="5"/>
    </row>
    <row r="10" spans="2:18" ht="12.75">
      <c r="B10">
        <v>65.39</v>
      </c>
      <c r="D10">
        <v>2</v>
      </c>
      <c r="F10" s="1">
        <v>96485</v>
      </c>
      <c r="H10">
        <v>5</v>
      </c>
      <c r="J10" s="5">
        <f t="shared" si="0"/>
        <v>11.366074415712287</v>
      </c>
      <c r="L10">
        <f t="shared" si="1"/>
        <v>0.0008471524071099135</v>
      </c>
      <c r="N10">
        <v>0.25</v>
      </c>
      <c r="P10" s="2">
        <v>50</v>
      </c>
      <c r="R10" s="4"/>
    </row>
    <row r="11" ht="12.75">
      <c r="J11" s="5"/>
    </row>
    <row r="12" spans="2:19" ht="12.75">
      <c r="B12">
        <v>195.09</v>
      </c>
      <c r="D12">
        <v>2</v>
      </c>
      <c r="F12" s="1">
        <v>96485</v>
      </c>
      <c r="H12">
        <v>5</v>
      </c>
      <c r="J12" s="5">
        <f t="shared" si="0"/>
        <v>33.91049790122817</v>
      </c>
      <c r="L12">
        <f t="shared" si="1"/>
        <v>0.002527465409130953</v>
      </c>
      <c r="N12">
        <v>0.25</v>
      </c>
      <c r="P12" s="2">
        <v>50</v>
      </c>
      <c r="S12" s="4"/>
    </row>
    <row r="13" ht="12.75">
      <c r="J13" s="5"/>
    </row>
    <row r="14" spans="2:16" ht="12.75">
      <c r="B14">
        <v>55.85</v>
      </c>
      <c r="D14">
        <v>2</v>
      </c>
      <c r="F14" s="1">
        <v>96485</v>
      </c>
      <c r="H14">
        <v>5</v>
      </c>
      <c r="J14" s="5">
        <f t="shared" si="0"/>
        <v>9.707833860185522</v>
      </c>
      <c r="L14">
        <f t="shared" si="1"/>
        <v>0.0007235580660206251</v>
      </c>
      <c r="N14">
        <v>0.25</v>
      </c>
      <c r="P14" s="2">
        <v>50</v>
      </c>
    </row>
    <row r="48" ht="12.75">
      <c r="F48" s="3">
        <f>107.87*536.673774/96485</f>
        <v>0.6000000000143028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HDT</dc:creator>
  <cp:keywords/>
  <dc:description/>
  <cp:lastModifiedBy>HDT</cp:lastModifiedBy>
  <cp:lastPrinted>2013-04-21T09:27:40Z</cp:lastPrinted>
  <dcterms:created xsi:type="dcterms:W3CDTF">2013-04-08T05:36:16Z</dcterms:created>
  <dcterms:modified xsi:type="dcterms:W3CDTF">2016-10-03T19:17:35Z</dcterms:modified>
  <cp:category/>
  <cp:version/>
  <cp:contentType/>
  <cp:contentStatus/>
</cp:coreProperties>
</file>